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https://sauevaldee-my.sharepoint.com/personal/virko_kolks_sauevarahaldus_ee/Documents/Documents/Hanked/2023 korterite remont/Allika tee 2-4/"/>
    </mc:Choice>
  </mc:AlternateContent>
  <xr:revisionPtr revIDLastSave="892" documentId="11_0C7ADC7697188C79E8DD943B74FDAFB55911C164" xr6:coauthVersionLast="47" xr6:coauthVersionMax="47" xr10:uidLastSave="{833EA7C0-D760-447B-ADDF-397276FBBBFC}"/>
  <bookViews>
    <workbookView xWindow="28680" yWindow="-120" windowWidth="29040" windowHeight="17640" xr2:uid="{00000000-000D-0000-FFFF-FFFF00000000}"/>
  </bookViews>
  <sheets>
    <sheet name="Kululoend"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9" i="2" l="1"/>
  <c r="G68" i="2"/>
  <c r="G53" i="2"/>
  <c r="G50" i="2"/>
  <c r="G42" i="2"/>
  <c r="G41" i="2"/>
  <c r="G10" i="2"/>
  <c r="G20" i="2"/>
  <c r="G22" i="2"/>
  <c r="G15" i="2"/>
  <c r="G46" i="2"/>
  <c r="G34" i="2"/>
  <c r="G67" i="2" l="1"/>
  <c r="G64" i="2"/>
  <c r="G60" i="2"/>
  <c r="G56" i="2" l="1"/>
  <c r="G52" i="2" l="1"/>
  <c r="G51" i="2"/>
  <c r="G49" i="2"/>
  <c r="G45" i="2" l="1"/>
  <c r="G38" i="2" l="1"/>
  <c r="G37" i="2"/>
  <c r="G30" i="2"/>
  <c r="G26" i="2"/>
  <c r="G23" i="2"/>
  <c r="G21" i="2"/>
  <c r="G18" i="2"/>
  <c r="G14" i="2"/>
  <c r="G13" i="2"/>
  <c r="G9" i="2"/>
  <c r="G70" i="2" l="1"/>
</calcChain>
</file>

<file path=xl/sharedStrings.xml><?xml version="1.0" encoding="utf-8"?>
<sst xmlns="http://schemas.openxmlformats.org/spreadsheetml/2006/main" count="165" uniqueCount="105">
  <si>
    <t>Kood</t>
  </si>
  <si>
    <t>Nimetus</t>
  </si>
  <si>
    <t>Selgitus</t>
  </si>
  <si>
    <t>Siseuksed</t>
  </si>
  <si>
    <t>TEHNOSÜSTEEMID</t>
  </si>
  <si>
    <t>Hoonesisesed tehnosüsteemid.</t>
  </si>
  <si>
    <t>Veevarustus</t>
  </si>
  <si>
    <t>Kanalisatsioon</t>
  </si>
  <si>
    <t>Tugevvoolupaigaldis</t>
  </si>
  <si>
    <t>Kaabeldus</t>
  </si>
  <si>
    <t>Valgustussüsteemid</t>
  </si>
  <si>
    <t>Nõrkvoolupaigaldis ja automaatika</t>
  </si>
  <si>
    <t>Turvasüsteemid</t>
  </si>
  <si>
    <t>Kogus</t>
  </si>
  <si>
    <t>Ühik</t>
  </si>
  <si>
    <t>kmpl</t>
  </si>
  <si>
    <t>jm</t>
  </si>
  <si>
    <t>m2</t>
  </si>
  <si>
    <t>SISETÖÖD</t>
  </si>
  <si>
    <t>Lammutustööd</t>
  </si>
  <si>
    <t>Seinapindade viimistlus</t>
  </si>
  <si>
    <t>Seinapindade katmine keraamilise plaadiga</t>
  </si>
  <si>
    <t>Põrandad</t>
  </si>
  <si>
    <t>Põrandate plaatimistööd</t>
  </si>
  <si>
    <t>Põrandaliistude paigaldamine</t>
  </si>
  <si>
    <t>Laed</t>
  </si>
  <si>
    <t>Santehnika ja seadmed</t>
  </si>
  <si>
    <t>Küte, ventilatsioon ja jahutus</t>
  </si>
  <si>
    <t>Hind</t>
  </si>
  <si>
    <t>Kokku</t>
  </si>
  <si>
    <t>m²</t>
  </si>
  <si>
    <t xml:space="preserve">EHITUSPLATSI KORRALDUSKULUD </t>
  </si>
  <si>
    <t>obj</t>
  </si>
  <si>
    <t xml:space="preserve">Veod </t>
  </si>
  <si>
    <t>Jäätmekäitlus</t>
  </si>
  <si>
    <t xml:space="preserve">EHITUSPLATSI ÜLDKULUD </t>
  </si>
  <si>
    <t xml:space="preserve">Juhtimiskulud </t>
  </si>
  <si>
    <t>Objekti juhtimiskulud</t>
  </si>
  <si>
    <t xml:space="preserve">Kulud abistavatele tegevustele </t>
  </si>
  <si>
    <t>Lõplik koristamine</t>
  </si>
  <si>
    <t xml:space="preserve">Olemasoleva põrandakatete korrastamine. </t>
  </si>
  <si>
    <t>Elektri jaotussüsteemid</t>
  </si>
  <si>
    <t>Muud tööd</t>
  </si>
  <si>
    <t>Pakkumuse kogumaksumus (eurot km-ta):</t>
  </si>
  <si>
    <t>Tabeli täitmise juhis:</t>
  </si>
  <si>
    <t>Tabel tuleb esitada Excelis töödeldava failina.</t>
  </si>
  <si>
    <t>Pakkuja peab täitma kõik tabeli spetsifitseeritud read (mahud, ühikhinnad, kogumaksumused jms).</t>
  </si>
  <si>
    <t>Tabelis pakutavad ühikhinnad peavad sisaldama kõiki võimalikke antud positsioonil kirjeldatud töid ja kulusid (sh materjal, tööjõukulu, tasu).</t>
  </si>
  <si>
    <t>Pakkuja kontrollib tabeli valemeid ja korrigeerib neid vajadusel ise, et tagada pakkumuse korrektsus.</t>
  </si>
  <si>
    <t>Tabelis toodud tööde loetelu on näitlik ega vabasta pakkujat tehnilise kirjelduse läbitöötamisest ja ehitusobjektiga kohapeal tutvumisest ning ei ole aluseks ehitustöö käigus tekkivate pretensioonide esitamisel või lisatasude küsimisel.</t>
  </si>
  <si>
    <t>Tabelis toodud tööde loetelud on hinnangulised ning ei pruugi sisaldada detailselt kõiki tulemuse saavutamiseks vajalikke töid, millega pakkuja peab arvestama.</t>
  </si>
  <si>
    <t>Kõik tööd, mida pakkuja arvates pole kajastatud tabeli tööde loetelus, kuid on vajalikud ehitustööde korrektseks teostamiseks, tuleb lisada iga kulurühma lõpus asuvasse kulugruppi "Muud tööd".</t>
  </si>
  <si>
    <t>Kui kulugruppi „Muud tööd“ pole tabelis toodud, siis pakkuja võib tööde mahu ja maksumusega arvestada mõne teise sobiva rea koosseisus või lisada olemasolevate kuluartiklite alla täiendavaid ridu (pakkuja peab lisatud read märgistama).</t>
  </si>
  <si>
    <t>Pakkuja ei tohi muuta tabeli kuluartiklite jaotust – vajadusel lisatakse ridu olemasoleva kuluartiklite jaotuse alla.</t>
  </si>
  <si>
    <t>Tabel on abistav materjal pakkumuse koostamiseks ja selle muutmine pakkuja poolt on lubatud ja eeldatav vastavalt käesolevas juhendis sätestatud tingimustele.</t>
  </si>
  <si>
    <t>Pakkuja toob tabelis välja hanke objekti tulemuse saavutamiseks vajalike tööde loetelu ning arvutab  tabeli mahud vastavalt tehnilisele kirjeldusele ja  ehitusobjekti külastusele ja oma professionaalsete oskuste ja kogemuste põhjal ning vajadusel muudab vastavalt sellele tabelis toodud tööde loetelu või mahtu.</t>
  </si>
  <si>
    <t>SISUSTUS, INVENTAR, SEADMED, SEADMED</t>
  </si>
  <si>
    <t>Sisustus ja mööbel</t>
  </si>
  <si>
    <t>Ventilatsiooniavade tegemine läbi välisseina</t>
  </si>
  <si>
    <t>Väikehange: Allika tee 2-4 korteri remont</t>
  </si>
  <si>
    <t>Vana tapeet eemaldada, seinad paheteldada ja värvida pestava seinavärviga nt. Vivacolor Acrylate Matt, toon kooskõlastada eelnevalt tellijaga. Köök, suur tuba, väike tuba, koridor</t>
  </si>
  <si>
    <t>Sisemise välisukse eemaldamine</t>
  </si>
  <si>
    <t>olemasolev sisemine välisuks koos lengidega eemaldada ja utiliseerida</t>
  </si>
  <si>
    <t>Sisemise välisukse ava viimisteline</t>
  </si>
  <si>
    <t>Põrandate katmine LVT-ga</t>
  </si>
  <si>
    <t>Esiku ja köögi põranda korrastamine ja katmine LVT-ga</t>
  </si>
  <si>
    <t>Siseuste ja lengide paigaldus ja ümbruse viimistlus</t>
  </si>
  <si>
    <t>Olemasolevate siseuste ja lengide eemaldamine</t>
  </si>
  <si>
    <t>valged sileuksed + lengid ja lävepakud, ukselink SG 16/006 CR</t>
  </si>
  <si>
    <t>Köögi valamukapi paigaldus</t>
  </si>
  <si>
    <t>korterisisese veetorustiku asendamine Alupex vms torustikuga, sisend dushiruumist, vedada ka kööki ja wc-sse</t>
  </si>
  <si>
    <t>olemasoleva süsteemi korrastamine ja muutmine vastavalt uuele lahendusele</t>
  </si>
  <si>
    <t>nt WC-POTT IFÖ SPIRA</t>
  </si>
  <si>
    <t>WC-poti paigaldus</t>
  </si>
  <si>
    <t xml:space="preserve">800 laiune valamukapp roostevaba valamu, koos segisti (nt KÖÖGISEGISTI ORAS SAGA 3930F) ja kanalisatsiooniühendusega, </t>
  </si>
  <si>
    <t xml:space="preserve">köök, elutuba, väike tuba, dushiruum, wc, sisaldab värskeõhuklapi komplekti. </t>
  </si>
  <si>
    <t>Asendada kõik lülitid, seinakontaktid.</t>
  </si>
  <si>
    <t>korterisisese kaabelduse asendamine, süvistatud paigaldusviis</t>
  </si>
  <si>
    <t>kõikidesse ruumidesse laevalgustite paigaldamine</t>
  </si>
  <si>
    <t>Elektri lülitussüsteemid ja seinakontkatid</t>
  </si>
  <si>
    <t>Paigaldise dokumentatsiooni vormistamine</t>
  </si>
  <si>
    <t>Koostada vajalikud joonised, kasutusdokumentatsioon, mõõdistused jms.</t>
  </si>
  <si>
    <t>Jooksev koristamine</t>
  </si>
  <si>
    <t>paigaldada boiler ümber teise seina, dushiruumi ukse kõrvale.</t>
  </si>
  <si>
    <t>Dushikomplekti paigaldamine</t>
  </si>
  <si>
    <t>Dushialuse plaatimine</t>
  </si>
  <si>
    <t>Olemasoleva dushialuse plaatimine</t>
  </si>
  <si>
    <t xml:space="preserve">Trepikojas oleva korteri kilbi korrastamine, sh rikkevoolulahenduse lisamine. </t>
  </si>
  <si>
    <t>Boileri ümberpaigaldamine</t>
  </si>
  <si>
    <t>olemasolevate siseuste ja lengide eemaldamine ja utiliseerimine</t>
  </si>
  <si>
    <t>Dushiruumi ja wc põranda katmine libisemiskindla keraamilise plaadiga + eeltööd, hüdroisolatsioon, põrandaplaadi hinnaklass al 20 eurot/m2, plaat kooskõlastada eelnevalt tellijaga</t>
  </si>
  <si>
    <t>köök, dushiruum ja wc, seinaplaadi hinnaklass al 20 eurot/m2, plaat kooskõlastada eelnevalt tellijga</t>
  </si>
  <si>
    <t>Vana tapeedi eemaldamine, pahteldamine ja viimistlustööd</t>
  </si>
  <si>
    <t>Suure toa laudpõranda lihvimine ja värvimine</t>
  </si>
  <si>
    <t>Väikese toa põranda (soome papp vms) korrastamine ja värvimine</t>
  </si>
  <si>
    <t>uute põrandaliistude paigaldamine, nt põrandaliist VILO PVC</t>
  </si>
  <si>
    <t>Lae viimistlus</t>
  </si>
  <si>
    <t>Osaliselt laekatte plaadi eemaldamine, kohtparandused + laevärv, seinale allatulek 25 mm. Täismatt laevärv nt. Vivacolor 3, toon valge. Köök, suur tuba, väike tuba, WC, dushiruum, koridor</t>
  </si>
  <si>
    <t>dushisegisti, nt Oras Saga koos dushikomplekti ja-liftiga, paigaldada olemasolevaga võrreldes teise seina</t>
  </si>
  <si>
    <t>paigaldada tubadesse suitsuandurid 2 tk  ja vingugaasiandur 1 tk</t>
  </si>
  <si>
    <t>töömaa igapäevane puhastamine, sh trepikoja jms remonttöödega hõlmatud üldkasutatavate alade koristus</t>
  </si>
  <si>
    <t>sh põrandate süvapuhastus, klaasavatäidete pesu, pindade ja ruumide ümbruse ehitusjärgne puhastamine</t>
  </si>
  <si>
    <t>Pakkujal on tungivalt soovitav hanke objektiga põhjalikult tutvuda.</t>
  </si>
  <si>
    <t>Kui pakkuja jätab tabelis kirjeldamata või ei arvesta kõigi vajalike tööde, materjalide (sh materjalide lubatud asendus), kulude või tasudega või nende mahtudega, siis on see pakkuja risk ning see ei ole edaspidi aluseks pakkumuse kogumaksumusest suuremate tasude nõudmiseks hankijalt; st tehnilises kirjelduses toodud eesmärgi saavutamiseks vajalikke töid, millega pakkuja ei ole arvestanud tabelis, ei loeta lisatöödeks, mille eest pakkujal oleks õigus küsida pakkumuse kogumaksumusele lisanduvat lisatasu.</t>
  </si>
  <si>
    <t>Lisa 1 - Pakkumuse maksumuse tabel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</si>
</sst>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 &quot;kr&quot;_-;\-* #,##0.00\ &quot;kr&quot;_-;_-* &quot;-&quot;??\ &quot;kr&quot;_-;_-@_-"/>
  </numFmts>
  <fonts count="18" x14ac:knownFonts="1">
    <font>
      <sz val="11"/>
      <color theme="1"/>
      <name val="Calibri"/>
      <family val="2"/>
      <charset val="186"/>
      <scheme val="minor"/>
    </font>
    <font>
      <sz val="10"/>
      <name val="Arial"/>
      <family val="2"/>
      <charset val="186"/>
    </font>
    <font>
      <sz val="11"/>
      <name val="Times New Roman Baltic"/>
      <charset val="186"/>
    </font>
    <font>
      <sz val="11"/>
      <color theme="1"/>
      <name val="Calibri"/>
      <family val="2"/>
      <charset val="186"/>
      <scheme val="minor"/>
    </font>
    <font>
      <b/>
      <sz val="11"/>
      <color theme="1"/>
      <name val="Cambria"/>
      <family val="1"/>
      <charset val="186"/>
      <scheme val="major"/>
    </font>
    <font>
      <sz val="11"/>
      <color theme="1"/>
      <name val="Cambria"/>
      <family val="1"/>
      <charset val="186"/>
      <scheme val="major"/>
    </font>
    <font>
      <i/>
      <sz val="11"/>
      <color theme="1"/>
      <name val="Cambria"/>
      <family val="1"/>
      <charset val="186"/>
      <scheme val="major"/>
    </font>
    <font>
      <sz val="11"/>
      <name val="Cambria"/>
      <family val="1"/>
      <charset val="186"/>
      <scheme val="major"/>
    </font>
    <font>
      <b/>
      <sz val="11"/>
      <color rgb="FF000000"/>
      <name val="Cambria"/>
      <family val="1"/>
      <charset val="186"/>
      <scheme val="major"/>
    </font>
    <font>
      <sz val="11"/>
      <color rgb="FF000000"/>
      <name val="Cambria"/>
      <family val="1"/>
      <charset val="186"/>
      <scheme val="major"/>
    </font>
    <font>
      <b/>
      <sz val="11"/>
      <color rgb="FFFF0000"/>
      <name val="Cambria"/>
      <family val="1"/>
      <charset val="186"/>
      <scheme val="major"/>
    </font>
    <font>
      <sz val="8"/>
      <name val="Calibri"/>
      <family val="2"/>
      <charset val="186"/>
      <scheme val="minor"/>
    </font>
    <font>
      <sz val="11"/>
      <color theme="1"/>
      <name val="Cambria"/>
      <family val="1"/>
      <charset val="186"/>
    </font>
    <font>
      <i/>
      <u/>
      <sz val="10"/>
      <color rgb="FF000000"/>
      <name val="Cambria"/>
      <family val="1"/>
      <charset val="186"/>
    </font>
    <font>
      <i/>
      <sz val="10"/>
      <name val="Cambria"/>
      <family val="1"/>
      <charset val="186"/>
    </font>
    <font>
      <sz val="11"/>
      <color indexed="8"/>
      <name val="Cambria"/>
      <family val="1"/>
      <charset val="186"/>
    </font>
    <font>
      <b/>
      <sz val="11"/>
      <color theme="1"/>
      <name val="Calibri"/>
      <family val="2"/>
      <charset val="186"/>
      <scheme val="minor"/>
    </font>
    <font>
      <sz val="11"/>
      <color rgb="FFFF0000"/>
      <name val="Cambria"/>
      <family val="1"/>
      <charset val="186"/>
      <scheme val="major"/>
    </font>
  </fonts>
  <fills count="5">
    <fill>
      <patternFill patternType="none"/>
    </fill>
    <fill>
      <patternFill patternType="gray125"/>
    </fill>
    <fill>
      <patternFill patternType="solid">
        <fgColor theme="0" tint="-0.249977111117893"/>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hair">
        <color indexed="22"/>
      </top>
      <bottom style="hair">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9">
    <xf numFmtId="0" fontId="0"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2" fillId="0" borderId="1">
      <alignment horizontal="right" vertical="top"/>
    </xf>
    <xf numFmtId="43" fontId="3" fillId="0" borderId="0" applyFont="0" applyFill="0" applyBorder="0" applyAlignment="0" applyProtection="0"/>
  </cellStyleXfs>
  <cellXfs count="70">
    <xf numFmtId="0" fontId="0" fillId="0" borderId="0" xfId="0"/>
    <xf numFmtId="0" fontId="4" fillId="0" borderId="0" xfId="0" applyFont="1" applyAlignment="1">
      <alignment horizontal="left" vertical="center"/>
    </xf>
    <xf numFmtId="0" fontId="5" fillId="0" borderId="0" xfId="0" applyFont="1" applyAlignment="1">
      <alignment horizontal="center" vertical="center"/>
    </xf>
    <xf numFmtId="2" fontId="4" fillId="0" borderId="0" xfId="0" applyNumberFormat="1" applyFont="1" applyAlignment="1">
      <alignment horizontal="right" vertical="center"/>
    </xf>
    <xf numFmtId="0" fontId="4" fillId="0" borderId="0" xfId="0" applyFont="1"/>
    <xf numFmtId="0" fontId="6" fillId="0" borderId="0" xfId="0" applyFont="1"/>
    <xf numFmtId="0" fontId="5" fillId="0" borderId="0" xfId="0" applyFont="1" applyAlignment="1">
      <alignment horizontal="center"/>
    </xf>
    <xf numFmtId="0" fontId="5"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6" fillId="2" borderId="2" xfId="0" applyFont="1" applyFill="1" applyBorder="1" applyAlignment="1">
      <alignment vertical="center" wrapText="1"/>
    </xf>
    <xf numFmtId="0" fontId="5" fillId="2" borderId="2" xfId="0" applyFont="1" applyFill="1" applyBorder="1" applyAlignment="1">
      <alignment horizontal="center"/>
    </xf>
    <xf numFmtId="0" fontId="5" fillId="2"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5" fillId="0" borderId="2" xfId="0" applyFont="1" applyBorder="1" applyAlignment="1">
      <alignment horizontal="center"/>
    </xf>
    <xf numFmtId="0" fontId="5" fillId="0" borderId="2" xfId="0" applyFont="1" applyBorder="1" applyAlignment="1">
      <alignment horizontal="center" vertical="center"/>
    </xf>
    <xf numFmtId="0" fontId="4" fillId="2" borderId="2" xfId="0" applyFont="1" applyFill="1" applyBorder="1" applyAlignment="1">
      <alignment horizontal="center"/>
    </xf>
    <xf numFmtId="0" fontId="4" fillId="2" borderId="2" xfId="0" applyFont="1" applyFill="1" applyBorder="1" applyAlignment="1">
      <alignment horizontal="center" vertical="center"/>
    </xf>
    <xf numFmtId="0" fontId="6" fillId="2" borderId="2" xfId="0" applyFont="1" applyFill="1" applyBorder="1"/>
    <xf numFmtId="0" fontId="5" fillId="0" borderId="2" xfId="0" applyFont="1" applyBorder="1"/>
    <xf numFmtId="0" fontId="6" fillId="0" borderId="2" xfId="0" applyFont="1" applyBorder="1"/>
    <xf numFmtId="0" fontId="6" fillId="0" borderId="0" xfId="0" applyFont="1" applyAlignment="1">
      <alignment vertical="center" wrapText="1"/>
    </xf>
    <xf numFmtId="0" fontId="6" fillId="0" borderId="2" xfId="0" applyFont="1" applyBorder="1" applyAlignment="1">
      <alignment wrapText="1"/>
    </xf>
    <xf numFmtId="0" fontId="6" fillId="0" borderId="0" xfId="0" applyFont="1" applyAlignment="1">
      <alignment vertical="center"/>
    </xf>
    <xf numFmtId="0" fontId="7" fillId="0" borderId="0" xfId="0" applyFont="1" applyAlignment="1">
      <alignment horizontal="right" vertical="center"/>
    </xf>
    <xf numFmtId="0" fontId="5" fillId="2" borderId="0" xfId="0" applyFont="1" applyFill="1"/>
    <xf numFmtId="0" fontId="8" fillId="2" borderId="2" xfId="0" applyFont="1" applyFill="1" applyBorder="1" applyAlignment="1">
      <alignment horizontal="center"/>
    </xf>
    <xf numFmtId="0" fontId="8" fillId="2" borderId="2" xfId="0" applyFont="1" applyFill="1" applyBorder="1" applyAlignment="1">
      <alignment wrapText="1"/>
    </xf>
    <xf numFmtId="43" fontId="8" fillId="2" borderId="2" xfId="18" applyFont="1" applyFill="1" applyBorder="1"/>
    <xf numFmtId="0" fontId="8" fillId="2" borderId="2" xfId="0" applyFont="1" applyFill="1" applyBorder="1"/>
    <xf numFmtId="0" fontId="8" fillId="2" borderId="2" xfId="10" applyFont="1" applyFill="1" applyBorder="1" applyAlignment="1">
      <alignment wrapText="1"/>
    </xf>
    <xf numFmtId="0" fontId="9" fillId="3" borderId="2" xfId="0" applyFont="1" applyFill="1" applyBorder="1" applyAlignment="1">
      <alignment horizontal="center"/>
    </xf>
    <xf numFmtId="0" fontId="9" fillId="0" borderId="2" xfId="0" applyFont="1" applyBorder="1" applyAlignment="1">
      <alignment wrapText="1"/>
    </xf>
    <xf numFmtId="43" fontId="9" fillId="3" borderId="2" xfId="18" applyFont="1" applyFill="1" applyBorder="1"/>
    <xf numFmtId="0" fontId="10" fillId="3" borderId="0" xfId="0" applyFont="1" applyFill="1"/>
    <xf numFmtId="0" fontId="4"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43" fontId="9" fillId="3" borderId="2" xfId="18" applyFont="1" applyFill="1" applyBorder="1" applyAlignment="1">
      <alignment wrapText="1"/>
    </xf>
    <xf numFmtId="0" fontId="12" fillId="0" borderId="0" xfId="0" applyFont="1" applyAlignment="1">
      <alignment horizontal="right" vertical="center"/>
    </xf>
    <xf numFmtId="0" fontId="4" fillId="0" borderId="0" xfId="0" applyFont="1" applyAlignment="1">
      <alignment horizontal="left"/>
    </xf>
    <xf numFmtId="0" fontId="8" fillId="4" borderId="0" xfId="0" applyFont="1" applyFill="1"/>
    <xf numFmtId="0" fontId="8" fillId="4" borderId="0" xfId="0" applyFont="1" applyFill="1" applyAlignment="1">
      <alignment wrapText="1"/>
    </xf>
    <xf numFmtId="43" fontId="8" fillId="4" borderId="0" xfId="18" applyFont="1" applyFill="1" applyBorder="1"/>
    <xf numFmtId="0" fontId="4" fillId="4" borderId="0" xfId="0" applyFont="1" applyFill="1" applyAlignment="1">
      <alignment horizontal="right" vertical="center"/>
    </xf>
    <xf numFmtId="0" fontId="13" fillId="3" borderId="0" xfId="0" applyFont="1" applyFill="1"/>
    <xf numFmtId="0" fontId="5" fillId="0" borderId="0" xfId="0" applyFont="1" applyAlignment="1">
      <alignment horizontal="right" vertical="center"/>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6" fillId="4" borderId="2" xfId="0" applyFont="1" applyFill="1" applyBorder="1" applyAlignment="1">
      <alignment vertical="center" wrapText="1"/>
    </xf>
    <xf numFmtId="0" fontId="5" fillId="4" borderId="2" xfId="0" applyFont="1" applyFill="1" applyBorder="1" applyAlignment="1">
      <alignment horizontal="center"/>
    </xf>
    <xf numFmtId="0" fontId="5" fillId="4" borderId="2" xfId="0" applyFont="1" applyFill="1" applyBorder="1" applyAlignment="1">
      <alignment horizontal="center" vertical="center"/>
    </xf>
    <xf numFmtId="0" fontId="5" fillId="4" borderId="0" xfId="0" applyFont="1" applyFill="1"/>
    <xf numFmtId="0" fontId="5" fillId="0" borderId="4" xfId="0" applyFont="1" applyBorder="1" applyAlignment="1">
      <alignment horizontal="center" vertical="center" wrapText="1"/>
    </xf>
    <xf numFmtId="0" fontId="15" fillId="0" borderId="2" xfId="0" applyFont="1" applyBorder="1" applyAlignment="1">
      <alignment wrapText="1"/>
    </xf>
    <xf numFmtId="0" fontId="16" fillId="0" borderId="0" xfId="0" applyFont="1"/>
    <xf numFmtId="0" fontId="17" fillId="0" borderId="0" xfId="0" applyFont="1"/>
    <xf numFmtId="0" fontId="5" fillId="0" borderId="5" xfId="0" applyFont="1" applyBorder="1" applyAlignment="1">
      <alignment horizontal="center" vertical="center" wrapText="1"/>
    </xf>
    <xf numFmtId="0" fontId="6" fillId="0" borderId="5" xfId="0" applyFont="1" applyBorder="1"/>
    <xf numFmtId="0" fontId="5" fillId="0" borderId="5" xfId="0" applyFont="1" applyBorder="1" applyAlignment="1">
      <alignment horizontal="center"/>
    </xf>
    <xf numFmtId="0" fontId="5" fillId="0" borderId="5" xfId="0" applyFont="1" applyBorder="1" applyAlignment="1">
      <alignment horizontal="center" vertical="center"/>
    </xf>
    <xf numFmtId="0" fontId="6" fillId="0" borderId="5" xfId="0" applyFont="1" applyBorder="1" applyAlignment="1">
      <alignment vertical="center" wrapText="1"/>
    </xf>
    <xf numFmtId="2" fontId="8" fillId="2" borderId="5" xfId="0" applyNumberFormat="1" applyFont="1" applyFill="1" applyBorder="1"/>
    <xf numFmtId="0" fontId="4" fillId="0" borderId="0" xfId="0" applyFont="1" applyAlignment="1">
      <alignment horizontal="left" vertical="center"/>
    </xf>
    <xf numFmtId="0" fontId="4" fillId="0" borderId="0" xfId="0" applyFont="1" applyAlignment="1">
      <alignment horizontal="left"/>
    </xf>
    <xf numFmtId="0" fontId="14" fillId="0" borderId="0" xfId="0" applyFont="1" applyAlignment="1">
      <alignment horizontal="left" vertical="center" wrapText="1"/>
    </xf>
  </cellXfs>
  <cellStyles count="19">
    <cellStyle name="Comma" xfId="18" builtinId="3"/>
    <cellStyle name="Currency 2" xfId="1" xr:uid="{00000000-0005-0000-0000-000001000000}"/>
    <cellStyle name="Normal" xfId="0" builtinId="0"/>
    <cellStyle name="Normal 10" xfId="2" xr:uid="{00000000-0005-0000-0000-000003000000}"/>
    <cellStyle name="Normal 11" xfId="3" xr:uid="{00000000-0005-0000-0000-000004000000}"/>
    <cellStyle name="Normal 12" xfId="4" xr:uid="{00000000-0005-0000-0000-000005000000}"/>
    <cellStyle name="Normal 13" xfId="5" xr:uid="{00000000-0005-0000-0000-000006000000}"/>
    <cellStyle name="Normal 14" xfId="6" xr:uid="{00000000-0005-0000-0000-000007000000}"/>
    <cellStyle name="Normal 15" xfId="7" xr:uid="{00000000-0005-0000-0000-000008000000}"/>
    <cellStyle name="Normal 16" xfId="8" xr:uid="{00000000-0005-0000-0000-000009000000}"/>
    <cellStyle name="Normal 2" xfId="9" xr:uid="{00000000-0005-0000-0000-00000A000000}"/>
    <cellStyle name="Normal 3" xfId="10" xr:uid="{00000000-0005-0000-0000-00000B000000}"/>
    <cellStyle name="Normal 4" xfId="11" xr:uid="{00000000-0005-0000-0000-00000C000000}"/>
    <cellStyle name="Normal 5" xfId="12" xr:uid="{00000000-0005-0000-0000-00000D000000}"/>
    <cellStyle name="Normal 6" xfId="13" xr:uid="{00000000-0005-0000-0000-00000E000000}"/>
    <cellStyle name="Normal 7" xfId="14" xr:uid="{00000000-0005-0000-0000-00000F000000}"/>
    <cellStyle name="Normal 8" xfId="15" xr:uid="{00000000-0005-0000-0000-000010000000}"/>
    <cellStyle name="Normal 9" xfId="16" xr:uid="{00000000-0005-0000-0000-000011000000}"/>
    <cellStyle name="Summa"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6"/>
  <sheetViews>
    <sheetView tabSelected="1" zoomScale="120" zoomScaleNormal="120" workbookViewId="0">
      <selection activeCell="M16" sqref="M16"/>
    </sheetView>
  </sheetViews>
  <sheetFormatPr defaultColWidth="9.1796875" defaultRowHeight="14" x14ac:dyDescent="0.3"/>
  <cols>
    <col min="1" max="1" width="9.1796875" style="6" customWidth="1"/>
    <col min="2" max="2" width="40.81640625" style="7" customWidth="1"/>
    <col min="3" max="3" width="46.1796875" style="5" customWidth="1"/>
    <col min="4" max="4" width="9.1796875" style="6"/>
    <col min="5" max="6" width="9.1796875" style="2"/>
    <col min="7" max="7" width="13.1796875" style="2" bestFit="1" customWidth="1"/>
    <col min="8" max="8" width="9.1796875" style="7"/>
    <col min="9" max="9" width="8.1796875" style="7" customWidth="1"/>
    <col min="10" max="16384" width="9.1796875" style="7"/>
  </cols>
  <sheetData>
    <row r="1" spans="1:18" x14ac:dyDescent="0.3">
      <c r="G1" s="43" t="s">
        <v>59</v>
      </c>
    </row>
    <row r="2" spans="1:18" x14ac:dyDescent="0.3">
      <c r="A2" s="67"/>
      <c r="B2" s="67"/>
      <c r="C2" s="1"/>
      <c r="D2" s="1"/>
      <c r="G2" s="43"/>
      <c r="H2" s="3"/>
    </row>
    <row r="3" spans="1:18" ht="14.5" x14ac:dyDescent="0.35">
      <c r="A3" s="59"/>
      <c r="B3" s="4"/>
      <c r="G3" s="29"/>
    </row>
    <row r="4" spans="1:18" x14ac:dyDescent="0.3">
      <c r="A4" s="68" t="s">
        <v>104</v>
      </c>
      <c r="B4" s="68"/>
      <c r="C4" s="68"/>
      <c r="D4" s="68"/>
      <c r="E4" s="68"/>
      <c r="F4" s="68"/>
      <c r="G4" s="68"/>
    </row>
    <row r="5" spans="1:18" x14ac:dyDescent="0.3">
      <c r="A5" s="44"/>
      <c r="B5" s="44"/>
      <c r="C5" s="44"/>
      <c r="D5" s="44"/>
      <c r="E5" s="44"/>
      <c r="F5" s="44"/>
      <c r="G5" s="44"/>
    </row>
    <row r="6" spans="1:18" x14ac:dyDescent="0.3">
      <c r="A6" s="8" t="s">
        <v>0</v>
      </c>
      <c r="B6" s="8" t="s">
        <v>1</v>
      </c>
      <c r="C6" s="8" t="s">
        <v>2</v>
      </c>
      <c r="D6" s="9" t="s">
        <v>14</v>
      </c>
      <c r="E6" s="10" t="s">
        <v>13</v>
      </c>
      <c r="F6" s="10" t="s">
        <v>28</v>
      </c>
      <c r="G6" s="10" t="s">
        <v>29</v>
      </c>
    </row>
    <row r="7" spans="1:18" x14ac:dyDescent="0.3">
      <c r="A7" s="11">
        <v>4</v>
      </c>
      <c r="B7" s="12" t="s">
        <v>18</v>
      </c>
      <c r="C7" s="13"/>
      <c r="D7" s="14"/>
      <c r="E7" s="15"/>
      <c r="F7" s="15"/>
      <c r="G7" s="15"/>
    </row>
    <row r="8" spans="1:18" x14ac:dyDescent="0.3">
      <c r="A8" s="11">
        <v>41</v>
      </c>
      <c r="B8" s="12" t="s">
        <v>19</v>
      </c>
      <c r="C8" s="13"/>
      <c r="D8" s="14"/>
      <c r="E8" s="15"/>
      <c r="F8" s="15"/>
      <c r="G8" s="15"/>
    </row>
    <row r="9" spans="1:18" ht="28" x14ac:dyDescent="0.3">
      <c r="A9" s="16">
        <v>411</v>
      </c>
      <c r="B9" s="17" t="s">
        <v>61</v>
      </c>
      <c r="C9" s="27" t="s">
        <v>62</v>
      </c>
      <c r="D9" s="19" t="s">
        <v>15</v>
      </c>
      <c r="E9" s="20">
        <v>1</v>
      </c>
      <c r="F9" s="20">
        <v>0</v>
      </c>
      <c r="G9" s="20">
        <f>E9*F9</f>
        <v>0</v>
      </c>
      <c r="I9" s="26"/>
    </row>
    <row r="10" spans="1:18" ht="28" x14ac:dyDescent="0.3">
      <c r="A10" s="16">
        <v>412</v>
      </c>
      <c r="B10" s="17" t="s">
        <v>67</v>
      </c>
      <c r="C10" s="27" t="s">
        <v>89</v>
      </c>
      <c r="D10" s="19" t="s">
        <v>15</v>
      </c>
      <c r="E10" s="20">
        <v>5</v>
      </c>
      <c r="F10" s="20">
        <v>0</v>
      </c>
      <c r="G10" s="20">
        <f>E10*F10</f>
        <v>0</v>
      </c>
      <c r="I10" s="26"/>
    </row>
    <row r="11" spans="1:18" x14ac:dyDescent="0.3">
      <c r="A11" s="61">
        <v>419</v>
      </c>
      <c r="B11" s="7" t="s">
        <v>42</v>
      </c>
      <c r="C11" s="62"/>
      <c r="D11" s="63"/>
      <c r="E11" s="64"/>
      <c r="F11" s="64"/>
      <c r="G11" s="64"/>
    </row>
    <row r="12" spans="1:18" x14ac:dyDescent="0.3">
      <c r="A12" s="11">
        <v>43</v>
      </c>
      <c r="B12" s="12" t="s">
        <v>20</v>
      </c>
      <c r="C12" s="23"/>
      <c r="D12" s="21" t="s">
        <v>14</v>
      </c>
      <c r="E12" s="22" t="s">
        <v>13</v>
      </c>
      <c r="F12" s="15"/>
      <c r="G12" s="15"/>
    </row>
    <row r="13" spans="1:18" ht="28" x14ac:dyDescent="0.3">
      <c r="A13" s="16">
        <v>431</v>
      </c>
      <c r="B13" s="17" t="s">
        <v>21</v>
      </c>
      <c r="C13" s="27" t="s">
        <v>91</v>
      </c>
      <c r="D13" s="19" t="s">
        <v>30</v>
      </c>
      <c r="E13" s="20">
        <v>22.5</v>
      </c>
      <c r="F13" s="20">
        <v>0</v>
      </c>
      <c r="G13" s="20">
        <f>E13*F13</f>
        <v>0</v>
      </c>
    </row>
    <row r="14" spans="1:18" ht="56" x14ac:dyDescent="0.3">
      <c r="A14" s="16">
        <v>432</v>
      </c>
      <c r="B14" s="17" t="s">
        <v>92</v>
      </c>
      <c r="C14" s="27" t="s">
        <v>60</v>
      </c>
      <c r="D14" s="19" t="s">
        <v>30</v>
      </c>
      <c r="E14" s="20">
        <v>96</v>
      </c>
      <c r="F14" s="20">
        <v>0</v>
      </c>
      <c r="G14" s="20">
        <f>E14*F14</f>
        <v>0</v>
      </c>
    </row>
    <row r="15" spans="1:18" x14ac:dyDescent="0.3">
      <c r="A15" s="16">
        <v>433</v>
      </c>
      <c r="B15" s="17" t="s">
        <v>63</v>
      </c>
      <c r="C15" s="27"/>
      <c r="D15" s="19" t="s">
        <v>15</v>
      </c>
      <c r="E15" s="20">
        <v>1</v>
      </c>
      <c r="F15" s="20">
        <v>0</v>
      </c>
      <c r="G15" s="20">
        <f>E15*F15</f>
        <v>0</v>
      </c>
    </row>
    <row r="16" spans="1:18" x14ac:dyDescent="0.3">
      <c r="A16" s="61">
        <v>439</v>
      </c>
      <c r="B16" s="7" t="s">
        <v>42</v>
      </c>
      <c r="C16" s="62"/>
      <c r="D16" s="63"/>
      <c r="E16" s="64"/>
      <c r="F16" s="64"/>
      <c r="G16" s="64"/>
      <c r="Q16" s="60"/>
      <c r="R16" s="60"/>
    </row>
    <row r="17" spans="1:18" ht="16.5" customHeight="1" x14ac:dyDescent="0.3">
      <c r="A17" s="11">
        <v>44</v>
      </c>
      <c r="B17" s="12" t="s">
        <v>22</v>
      </c>
      <c r="C17" s="23"/>
      <c r="D17" s="21" t="s">
        <v>14</v>
      </c>
      <c r="E17" s="22" t="s">
        <v>13</v>
      </c>
      <c r="F17" s="22"/>
      <c r="G17" s="22"/>
      <c r="Q17" s="60"/>
      <c r="R17" s="60"/>
    </row>
    <row r="18" spans="1:18" ht="56" x14ac:dyDescent="0.3">
      <c r="A18" s="16">
        <v>441</v>
      </c>
      <c r="B18" s="17" t="s">
        <v>23</v>
      </c>
      <c r="C18" s="18" t="s">
        <v>90</v>
      </c>
      <c r="D18" s="19" t="s">
        <v>30</v>
      </c>
      <c r="E18" s="20">
        <v>2.5</v>
      </c>
      <c r="F18" s="20">
        <v>0</v>
      </c>
      <c r="G18" s="20">
        <f t="shared" ref="G18:G23" si="0">E18*F18</f>
        <v>0</v>
      </c>
      <c r="I18" s="28"/>
      <c r="Q18" s="60"/>
      <c r="R18" s="60"/>
    </row>
    <row r="19" spans="1:18" x14ac:dyDescent="0.3">
      <c r="A19" s="16">
        <v>442</v>
      </c>
      <c r="B19" s="17" t="s">
        <v>85</v>
      </c>
      <c r="C19" s="18" t="s">
        <v>86</v>
      </c>
      <c r="D19" s="19" t="s">
        <v>30</v>
      </c>
      <c r="E19" s="20">
        <v>1.5</v>
      </c>
      <c r="F19" s="20">
        <v>0</v>
      </c>
      <c r="G19" s="20">
        <f t="shared" si="0"/>
        <v>0</v>
      </c>
      <c r="I19" s="28"/>
      <c r="Q19" s="60"/>
      <c r="R19" s="60"/>
    </row>
    <row r="20" spans="1:18" ht="28" x14ac:dyDescent="0.3">
      <c r="A20" s="16">
        <v>443</v>
      </c>
      <c r="B20" s="17" t="s">
        <v>64</v>
      </c>
      <c r="C20" s="18" t="s">
        <v>65</v>
      </c>
      <c r="D20" s="19" t="s">
        <v>30</v>
      </c>
      <c r="E20" s="20">
        <v>11</v>
      </c>
      <c r="F20" s="20">
        <v>0</v>
      </c>
      <c r="G20" s="20">
        <f t="shared" si="0"/>
        <v>0</v>
      </c>
      <c r="I20" s="28"/>
      <c r="Q20" s="60"/>
      <c r="R20" s="60"/>
    </row>
    <row r="21" spans="1:18" x14ac:dyDescent="0.3">
      <c r="A21" s="16">
        <v>444</v>
      </c>
      <c r="B21" s="17" t="s">
        <v>40</v>
      </c>
      <c r="C21" s="18" t="s">
        <v>93</v>
      </c>
      <c r="D21" s="19" t="s">
        <v>30</v>
      </c>
      <c r="E21" s="20">
        <v>16.5</v>
      </c>
      <c r="F21" s="20">
        <v>0</v>
      </c>
      <c r="G21" s="20">
        <f t="shared" si="0"/>
        <v>0</v>
      </c>
      <c r="I21" s="28"/>
    </row>
    <row r="22" spans="1:18" ht="28" x14ac:dyDescent="0.3">
      <c r="A22" s="16">
        <v>445</v>
      </c>
      <c r="B22" s="17" t="s">
        <v>40</v>
      </c>
      <c r="C22" s="18" t="s">
        <v>94</v>
      </c>
      <c r="D22" s="19" t="s">
        <v>30</v>
      </c>
      <c r="E22" s="20">
        <v>11.8</v>
      </c>
      <c r="F22" s="20">
        <v>0</v>
      </c>
      <c r="G22" s="20">
        <f t="shared" si="0"/>
        <v>0</v>
      </c>
      <c r="I22" s="28"/>
    </row>
    <row r="23" spans="1:18" ht="28" x14ac:dyDescent="0.3">
      <c r="A23" s="16">
        <v>446</v>
      </c>
      <c r="B23" s="17" t="s">
        <v>24</v>
      </c>
      <c r="C23" s="18" t="s">
        <v>95</v>
      </c>
      <c r="D23" s="19" t="s">
        <v>16</v>
      </c>
      <c r="E23" s="20">
        <v>53</v>
      </c>
      <c r="F23" s="20">
        <v>0</v>
      </c>
      <c r="G23" s="20">
        <f t="shared" si="0"/>
        <v>0</v>
      </c>
      <c r="I23" s="28"/>
    </row>
    <row r="24" spans="1:18" ht="16.5" customHeight="1" x14ac:dyDescent="0.3">
      <c r="A24" s="16">
        <v>449</v>
      </c>
      <c r="B24" s="7" t="s">
        <v>42</v>
      </c>
      <c r="C24" s="25"/>
      <c r="D24" s="19"/>
      <c r="E24" s="20"/>
      <c r="F24" s="20"/>
      <c r="G24" s="20"/>
    </row>
    <row r="25" spans="1:18" x14ac:dyDescent="0.3">
      <c r="A25" s="11">
        <v>45</v>
      </c>
      <c r="B25" s="12" t="s">
        <v>25</v>
      </c>
      <c r="C25" s="23"/>
      <c r="D25" s="21" t="s">
        <v>14</v>
      </c>
      <c r="E25" s="22" t="s">
        <v>13</v>
      </c>
      <c r="F25" s="22"/>
      <c r="G25" s="22"/>
    </row>
    <row r="26" spans="1:18" ht="56" x14ac:dyDescent="0.3">
      <c r="A26" s="16">
        <v>453</v>
      </c>
      <c r="B26" s="17" t="s">
        <v>96</v>
      </c>
      <c r="C26" s="27" t="s">
        <v>97</v>
      </c>
      <c r="D26" s="20" t="s">
        <v>17</v>
      </c>
      <c r="E26" s="20">
        <v>43.5</v>
      </c>
      <c r="F26" s="20">
        <v>0</v>
      </c>
      <c r="G26" s="20">
        <f>E26*F26</f>
        <v>0</v>
      </c>
    </row>
    <row r="27" spans="1:18" x14ac:dyDescent="0.3">
      <c r="A27" s="16">
        <v>459</v>
      </c>
      <c r="B27" s="7" t="s">
        <v>42</v>
      </c>
      <c r="C27" s="24"/>
      <c r="D27" s="19"/>
      <c r="E27" s="20"/>
      <c r="F27" s="20"/>
      <c r="G27" s="20"/>
    </row>
    <row r="28" spans="1:18" x14ac:dyDescent="0.3">
      <c r="A28" s="11">
        <v>46</v>
      </c>
      <c r="B28" s="12" t="s">
        <v>3</v>
      </c>
      <c r="C28" s="23"/>
      <c r="D28" s="21" t="s">
        <v>14</v>
      </c>
      <c r="E28" s="22" t="s">
        <v>13</v>
      </c>
      <c r="F28" s="15"/>
      <c r="G28" s="15"/>
    </row>
    <row r="29" spans="1:18" x14ac:dyDescent="0.3">
      <c r="A29" s="16">
        <v>461</v>
      </c>
      <c r="B29" s="17" t="s">
        <v>3</v>
      </c>
      <c r="C29" s="18"/>
      <c r="D29" s="19"/>
      <c r="E29" s="20"/>
      <c r="F29" s="20"/>
      <c r="G29" s="20"/>
    </row>
    <row r="30" spans="1:18" ht="28" x14ac:dyDescent="0.3">
      <c r="A30" s="16"/>
      <c r="B30" s="17" t="s">
        <v>66</v>
      </c>
      <c r="C30" s="18" t="s">
        <v>68</v>
      </c>
      <c r="D30" s="19" t="s">
        <v>15</v>
      </c>
      <c r="E30" s="20">
        <v>5</v>
      </c>
      <c r="F30" s="20">
        <v>0</v>
      </c>
      <c r="G30" s="20">
        <f>E30*F30</f>
        <v>0</v>
      </c>
    </row>
    <row r="31" spans="1:18" x14ac:dyDescent="0.3">
      <c r="A31" s="16">
        <v>469</v>
      </c>
      <c r="B31" s="7" t="s">
        <v>42</v>
      </c>
      <c r="C31" s="24"/>
      <c r="D31" s="19"/>
      <c r="E31" s="20"/>
      <c r="F31" s="20"/>
      <c r="G31" s="20"/>
    </row>
    <row r="32" spans="1:18" ht="28" x14ac:dyDescent="0.3">
      <c r="A32" s="11">
        <v>6</v>
      </c>
      <c r="B32" s="12" t="s">
        <v>56</v>
      </c>
      <c r="C32" s="13"/>
      <c r="D32" s="21" t="s">
        <v>14</v>
      </c>
      <c r="E32" s="22" t="s">
        <v>13</v>
      </c>
      <c r="F32" s="22"/>
      <c r="G32" s="22"/>
    </row>
    <row r="33" spans="1:7" x14ac:dyDescent="0.3">
      <c r="A33" s="57">
        <v>611</v>
      </c>
      <c r="B33" s="58" t="s">
        <v>57</v>
      </c>
      <c r="C33" s="18"/>
      <c r="D33" s="19"/>
      <c r="E33" s="19"/>
      <c r="F33" s="20"/>
      <c r="G33" s="20"/>
    </row>
    <row r="34" spans="1:7" ht="42" x14ac:dyDescent="0.3">
      <c r="A34" s="57"/>
      <c r="B34" s="17" t="s">
        <v>69</v>
      </c>
      <c r="C34" s="18" t="s">
        <v>74</v>
      </c>
      <c r="D34" s="19" t="s">
        <v>15</v>
      </c>
      <c r="E34" s="19">
        <v>2</v>
      </c>
      <c r="F34" s="20">
        <v>0</v>
      </c>
      <c r="G34" s="20">
        <f t="shared" ref="G34" si="1">E34*F34</f>
        <v>0</v>
      </c>
    </row>
    <row r="35" spans="1:7" x14ac:dyDescent="0.3">
      <c r="A35" s="16">
        <v>619</v>
      </c>
      <c r="B35" s="7" t="s">
        <v>42</v>
      </c>
      <c r="C35" s="7"/>
      <c r="D35" s="19"/>
      <c r="E35" s="19"/>
      <c r="F35" s="20"/>
      <c r="G35" s="20"/>
    </row>
    <row r="36" spans="1:7" x14ac:dyDescent="0.3">
      <c r="A36" s="11">
        <v>7</v>
      </c>
      <c r="B36" s="12" t="s">
        <v>4</v>
      </c>
      <c r="C36" s="13" t="s">
        <v>5</v>
      </c>
      <c r="D36" s="21" t="s">
        <v>14</v>
      </c>
      <c r="E36" s="22" t="s">
        <v>13</v>
      </c>
      <c r="F36" s="22"/>
      <c r="G36" s="22"/>
    </row>
    <row r="37" spans="1:7" ht="42" x14ac:dyDescent="0.3">
      <c r="A37" s="16">
        <v>711</v>
      </c>
      <c r="B37" s="17" t="s">
        <v>6</v>
      </c>
      <c r="C37" s="18" t="s">
        <v>70</v>
      </c>
      <c r="D37" s="19" t="s">
        <v>15</v>
      </c>
      <c r="E37" s="19">
        <v>1</v>
      </c>
      <c r="F37" s="20">
        <v>0</v>
      </c>
      <c r="G37" s="20">
        <f t="shared" ref="G37:G38" si="2">E37*F37</f>
        <v>0</v>
      </c>
    </row>
    <row r="38" spans="1:7" ht="28" x14ac:dyDescent="0.3">
      <c r="A38" s="16">
        <v>712</v>
      </c>
      <c r="B38" s="17" t="s">
        <v>7</v>
      </c>
      <c r="C38" s="18" t="s">
        <v>71</v>
      </c>
      <c r="D38" s="19" t="s">
        <v>15</v>
      </c>
      <c r="E38" s="19">
        <v>1</v>
      </c>
      <c r="F38" s="20">
        <v>0</v>
      </c>
      <c r="G38" s="20">
        <f t="shared" si="2"/>
        <v>0</v>
      </c>
    </row>
    <row r="39" spans="1:7" x14ac:dyDescent="0.3">
      <c r="A39" s="16">
        <v>719</v>
      </c>
      <c r="B39" s="7" t="s">
        <v>42</v>
      </c>
      <c r="C39" s="18"/>
      <c r="D39" s="19"/>
      <c r="E39" s="19"/>
      <c r="F39" s="20"/>
      <c r="G39" s="20"/>
    </row>
    <row r="40" spans="1:7" x14ac:dyDescent="0.3">
      <c r="A40" s="11">
        <v>72</v>
      </c>
      <c r="B40" s="12" t="s">
        <v>26</v>
      </c>
      <c r="C40" s="13"/>
      <c r="D40" s="14"/>
      <c r="E40" s="15"/>
      <c r="F40" s="15"/>
      <c r="G40" s="15"/>
    </row>
    <row r="41" spans="1:7" ht="42" x14ac:dyDescent="0.3">
      <c r="A41" s="16">
        <v>722</v>
      </c>
      <c r="B41" s="17" t="s">
        <v>84</v>
      </c>
      <c r="C41" s="18" t="s">
        <v>98</v>
      </c>
      <c r="D41" s="19" t="s">
        <v>15</v>
      </c>
      <c r="E41" s="20">
        <v>1</v>
      </c>
      <c r="F41" s="20">
        <v>0</v>
      </c>
      <c r="G41" s="20">
        <f t="shared" ref="G41" si="3">E41*F41</f>
        <v>0</v>
      </c>
    </row>
    <row r="42" spans="1:7" x14ac:dyDescent="0.3">
      <c r="A42" s="16">
        <v>723</v>
      </c>
      <c r="B42" s="17" t="s">
        <v>73</v>
      </c>
      <c r="C42" s="18" t="s">
        <v>72</v>
      </c>
      <c r="D42" s="19" t="s">
        <v>15</v>
      </c>
      <c r="E42" s="20">
        <v>1</v>
      </c>
      <c r="F42" s="20">
        <v>0</v>
      </c>
      <c r="G42" s="20">
        <f t="shared" ref="G42" si="4">E42*F42</f>
        <v>0</v>
      </c>
    </row>
    <row r="43" spans="1:7" x14ac:dyDescent="0.3">
      <c r="A43" s="16">
        <v>729</v>
      </c>
      <c r="B43" s="7" t="s">
        <v>42</v>
      </c>
      <c r="C43" s="18"/>
      <c r="D43" s="19"/>
      <c r="E43" s="20"/>
      <c r="F43" s="20"/>
      <c r="G43" s="20"/>
    </row>
    <row r="44" spans="1:7" x14ac:dyDescent="0.3">
      <c r="A44" s="11">
        <v>73</v>
      </c>
      <c r="B44" s="12" t="s">
        <v>27</v>
      </c>
      <c r="C44" s="13"/>
      <c r="D44" s="21" t="s">
        <v>14</v>
      </c>
      <c r="E44" s="22" t="s">
        <v>13</v>
      </c>
      <c r="F44" s="22"/>
      <c r="G44" s="22"/>
    </row>
    <row r="45" spans="1:7" ht="29" customHeight="1" x14ac:dyDescent="0.3">
      <c r="A45" s="51">
        <v>733</v>
      </c>
      <c r="B45" s="52" t="s">
        <v>88</v>
      </c>
      <c r="C45" s="53" t="s">
        <v>83</v>
      </c>
      <c r="D45" s="54" t="s">
        <v>15</v>
      </c>
      <c r="E45" s="55">
        <v>1</v>
      </c>
      <c r="F45" s="55">
        <v>0</v>
      </c>
      <c r="G45" s="55">
        <f t="shared" ref="G45" si="5">E45*F45</f>
        <v>0</v>
      </c>
    </row>
    <row r="46" spans="1:7" ht="29" customHeight="1" x14ac:dyDescent="0.3">
      <c r="A46" s="51">
        <v>734</v>
      </c>
      <c r="B46" s="52" t="s">
        <v>58</v>
      </c>
      <c r="C46" s="53" t="s">
        <v>75</v>
      </c>
      <c r="D46" s="54" t="s">
        <v>15</v>
      </c>
      <c r="E46" s="55">
        <v>5</v>
      </c>
      <c r="F46" s="55">
        <v>0</v>
      </c>
      <c r="G46" s="55">
        <f t="shared" ref="G46" si="6">E46*F46</f>
        <v>0</v>
      </c>
    </row>
    <row r="47" spans="1:7" x14ac:dyDescent="0.3">
      <c r="A47" s="51">
        <v>739</v>
      </c>
      <c r="B47" s="56" t="s">
        <v>42</v>
      </c>
      <c r="C47" s="53"/>
      <c r="D47" s="54"/>
      <c r="E47" s="55"/>
      <c r="F47" s="55"/>
      <c r="G47" s="55"/>
    </row>
    <row r="48" spans="1:7" x14ac:dyDescent="0.3">
      <c r="A48" s="11">
        <v>74</v>
      </c>
      <c r="B48" s="12" t="s">
        <v>8</v>
      </c>
      <c r="C48" s="13"/>
      <c r="D48" s="21" t="s">
        <v>14</v>
      </c>
      <c r="E48" s="22" t="s">
        <v>13</v>
      </c>
      <c r="F48" s="22"/>
      <c r="G48" s="22"/>
    </row>
    <row r="49" spans="1:7" ht="28" x14ac:dyDescent="0.3">
      <c r="A49" s="16">
        <v>741</v>
      </c>
      <c r="B49" s="17" t="s">
        <v>41</v>
      </c>
      <c r="C49" s="18" t="s">
        <v>87</v>
      </c>
      <c r="D49" s="19" t="s">
        <v>15</v>
      </c>
      <c r="E49" s="20">
        <v>1</v>
      </c>
      <c r="F49" s="20">
        <v>0</v>
      </c>
      <c r="G49" s="20">
        <f t="shared" ref="G49:G52" si="7">E49*F49</f>
        <v>0</v>
      </c>
    </row>
    <row r="50" spans="1:7" x14ac:dyDescent="0.3">
      <c r="A50" s="16">
        <v>742</v>
      </c>
      <c r="B50" s="17" t="s">
        <v>79</v>
      </c>
      <c r="C50" s="18" t="s">
        <v>76</v>
      </c>
      <c r="D50" s="19" t="s">
        <v>15</v>
      </c>
      <c r="E50" s="20">
        <v>1</v>
      </c>
      <c r="F50" s="20">
        <v>0</v>
      </c>
      <c r="G50" s="20">
        <f t="shared" ref="G50" si="8">E50*F50</f>
        <v>0</v>
      </c>
    </row>
    <row r="51" spans="1:7" ht="28" x14ac:dyDescent="0.3">
      <c r="A51" s="16">
        <v>743</v>
      </c>
      <c r="B51" s="17" t="s">
        <v>9</v>
      </c>
      <c r="C51" s="18" t="s">
        <v>77</v>
      </c>
      <c r="D51" s="19" t="s">
        <v>15</v>
      </c>
      <c r="E51" s="20">
        <v>1</v>
      </c>
      <c r="F51" s="20">
        <v>0</v>
      </c>
      <c r="G51" s="20">
        <f t="shared" si="7"/>
        <v>0</v>
      </c>
    </row>
    <row r="52" spans="1:7" x14ac:dyDescent="0.3">
      <c r="A52" s="51">
        <v>744</v>
      </c>
      <c r="B52" s="52" t="s">
        <v>10</v>
      </c>
      <c r="C52" s="53" t="s">
        <v>78</v>
      </c>
      <c r="D52" s="54" t="s">
        <v>15</v>
      </c>
      <c r="E52" s="55">
        <v>1</v>
      </c>
      <c r="F52" s="55">
        <v>0</v>
      </c>
      <c r="G52" s="55">
        <f t="shared" si="7"/>
        <v>0</v>
      </c>
    </row>
    <row r="53" spans="1:7" ht="28" x14ac:dyDescent="0.3">
      <c r="A53" s="51">
        <v>745</v>
      </c>
      <c r="B53" s="52" t="s">
        <v>80</v>
      </c>
      <c r="C53" s="53" t="s">
        <v>81</v>
      </c>
      <c r="D53" s="54" t="s">
        <v>15</v>
      </c>
      <c r="E53" s="55">
        <v>1</v>
      </c>
      <c r="F53" s="55">
        <v>0</v>
      </c>
      <c r="G53" s="55">
        <f t="shared" ref="G53" si="9">E53*F53</f>
        <v>0</v>
      </c>
    </row>
    <row r="54" spans="1:7" x14ac:dyDescent="0.3">
      <c r="A54" s="61">
        <v>749</v>
      </c>
      <c r="B54" s="7" t="s">
        <v>42</v>
      </c>
      <c r="C54" s="65"/>
      <c r="D54" s="63"/>
      <c r="E54" s="64"/>
      <c r="F54" s="64"/>
      <c r="G54" s="64"/>
    </row>
    <row r="55" spans="1:7" x14ac:dyDescent="0.3">
      <c r="A55" s="11">
        <v>75</v>
      </c>
      <c r="B55" s="12" t="s">
        <v>11</v>
      </c>
      <c r="C55" s="41"/>
      <c r="D55" s="40" t="s">
        <v>14</v>
      </c>
      <c r="E55" s="22" t="s">
        <v>13</v>
      </c>
      <c r="F55" s="22"/>
      <c r="G55" s="22"/>
    </row>
    <row r="56" spans="1:7" ht="28" x14ac:dyDescent="0.3">
      <c r="A56" s="16">
        <v>754</v>
      </c>
      <c r="B56" s="17" t="s">
        <v>12</v>
      </c>
      <c r="C56" s="18" t="s">
        <v>99</v>
      </c>
      <c r="D56" s="19" t="s">
        <v>15</v>
      </c>
      <c r="E56" s="20">
        <v>1</v>
      </c>
      <c r="F56" s="20">
        <v>0</v>
      </c>
      <c r="G56" s="20">
        <f t="shared" ref="G56" si="10">E56*F56</f>
        <v>0</v>
      </c>
    </row>
    <row r="57" spans="1:7" x14ac:dyDescent="0.3">
      <c r="A57" s="16">
        <v>759</v>
      </c>
      <c r="B57" s="7" t="s">
        <v>42</v>
      </c>
      <c r="C57" s="18"/>
      <c r="D57" s="19"/>
      <c r="E57" s="20"/>
      <c r="F57" s="20"/>
      <c r="G57" s="20"/>
    </row>
    <row r="58" spans="1:7" x14ac:dyDescent="0.3">
      <c r="A58" s="31">
        <v>8</v>
      </c>
      <c r="B58" s="32" t="s">
        <v>31</v>
      </c>
      <c r="C58" s="33"/>
      <c r="D58" s="34"/>
      <c r="E58" s="22" t="s">
        <v>13</v>
      </c>
      <c r="F58" s="22"/>
      <c r="G58" s="22"/>
    </row>
    <row r="59" spans="1:7" x14ac:dyDescent="0.3">
      <c r="A59" s="31">
        <v>87</v>
      </c>
      <c r="B59" s="35" t="s">
        <v>33</v>
      </c>
      <c r="C59" s="33"/>
      <c r="D59" s="31"/>
      <c r="E59" s="15"/>
      <c r="F59" s="15"/>
      <c r="G59" s="15"/>
    </row>
    <row r="60" spans="1:7" x14ac:dyDescent="0.3">
      <c r="A60" s="36">
        <v>874</v>
      </c>
      <c r="B60" s="37" t="s">
        <v>34</v>
      </c>
      <c r="C60" s="38"/>
      <c r="D60" s="36" t="s">
        <v>32</v>
      </c>
      <c r="E60" s="20">
        <v>1</v>
      </c>
      <c r="F60" s="20">
        <v>0</v>
      </c>
      <c r="G60" s="20">
        <f t="shared" ref="G60:G67" si="11">E60*F60</f>
        <v>0</v>
      </c>
    </row>
    <row r="61" spans="1:7" x14ac:dyDescent="0.3">
      <c r="A61" s="36">
        <v>879</v>
      </c>
      <c r="B61" s="7" t="s">
        <v>42</v>
      </c>
      <c r="C61" s="38"/>
      <c r="D61" s="36"/>
      <c r="E61" s="20"/>
      <c r="F61" s="20"/>
      <c r="G61" s="20"/>
    </row>
    <row r="62" spans="1:7" x14ac:dyDescent="0.3">
      <c r="A62" s="31">
        <v>9</v>
      </c>
      <c r="B62" s="32" t="s">
        <v>35</v>
      </c>
      <c r="C62" s="30"/>
      <c r="D62" s="31"/>
      <c r="E62" s="22" t="s">
        <v>13</v>
      </c>
      <c r="F62" s="22"/>
      <c r="G62" s="22"/>
    </row>
    <row r="63" spans="1:7" x14ac:dyDescent="0.3">
      <c r="A63" s="31">
        <v>91</v>
      </c>
      <c r="B63" s="35" t="s">
        <v>36</v>
      </c>
      <c r="C63" s="33"/>
      <c r="D63" s="31"/>
      <c r="E63" s="15"/>
      <c r="F63" s="15"/>
      <c r="G63" s="15"/>
    </row>
    <row r="64" spans="1:7" x14ac:dyDescent="0.3">
      <c r="A64" s="36">
        <v>911</v>
      </c>
      <c r="B64" s="37" t="s">
        <v>37</v>
      </c>
      <c r="C64" s="38"/>
      <c r="D64" s="36" t="s">
        <v>32</v>
      </c>
      <c r="E64" s="20">
        <v>1</v>
      </c>
      <c r="F64" s="20">
        <v>0</v>
      </c>
      <c r="G64" s="20">
        <f t="shared" si="11"/>
        <v>0</v>
      </c>
    </row>
    <row r="65" spans="1:8" x14ac:dyDescent="0.3">
      <c r="A65" s="36">
        <v>919</v>
      </c>
      <c r="B65" s="7" t="s">
        <v>42</v>
      </c>
      <c r="C65" s="38"/>
      <c r="D65" s="36"/>
      <c r="E65" s="20"/>
      <c r="F65" s="20"/>
      <c r="G65" s="20"/>
    </row>
    <row r="66" spans="1:8" x14ac:dyDescent="0.3">
      <c r="A66" s="31">
        <v>92</v>
      </c>
      <c r="B66" s="35" t="s">
        <v>38</v>
      </c>
      <c r="C66" s="33"/>
      <c r="D66" s="31"/>
      <c r="E66" s="15"/>
      <c r="F66" s="15"/>
      <c r="G66" s="15"/>
    </row>
    <row r="67" spans="1:8" ht="42" x14ac:dyDescent="0.3">
      <c r="A67" s="36">
        <v>925</v>
      </c>
      <c r="B67" s="37" t="s">
        <v>82</v>
      </c>
      <c r="C67" s="42" t="s">
        <v>100</v>
      </c>
      <c r="D67" s="36" t="s">
        <v>32</v>
      </c>
      <c r="E67" s="20">
        <v>1</v>
      </c>
      <c r="F67" s="20">
        <v>0</v>
      </c>
      <c r="G67" s="20">
        <f t="shared" si="11"/>
        <v>0</v>
      </c>
    </row>
    <row r="68" spans="1:8" ht="42" x14ac:dyDescent="0.3">
      <c r="A68" s="36">
        <v>926</v>
      </c>
      <c r="B68" s="37" t="s">
        <v>39</v>
      </c>
      <c r="C68" s="42" t="s">
        <v>101</v>
      </c>
      <c r="D68" s="36" t="s">
        <v>32</v>
      </c>
      <c r="E68" s="20">
        <v>1</v>
      </c>
      <c r="F68" s="20">
        <v>0</v>
      </c>
      <c r="G68" s="20">
        <f t="shared" ref="G68" si="12">E68*F68</f>
        <v>0</v>
      </c>
    </row>
    <row r="69" spans="1:8" x14ac:dyDescent="0.3">
      <c r="A69" s="36">
        <v>929</v>
      </c>
      <c r="B69" s="24" t="s">
        <v>42</v>
      </c>
      <c r="C69" s="42"/>
      <c r="D69" s="36"/>
      <c r="E69" s="20"/>
      <c r="F69" s="20"/>
      <c r="G69" s="20"/>
    </row>
    <row r="70" spans="1:8" x14ac:dyDescent="0.3">
      <c r="A70" s="45"/>
      <c r="B70" s="46"/>
      <c r="C70" s="47"/>
      <c r="D70" s="45"/>
      <c r="E70" s="45"/>
      <c r="F70" s="48" t="s">
        <v>43</v>
      </c>
      <c r="G70" s="66">
        <f>SUM(G7:G67)</f>
        <v>0</v>
      </c>
      <c r="H70" s="39"/>
    </row>
    <row r="73" spans="1:8" x14ac:dyDescent="0.3">
      <c r="B73" s="49" t="s">
        <v>44</v>
      </c>
    </row>
    <row r="74" spans="1:8" x14ac:dyDescent="0.3">
      <c r="A74" s="50">
        <v>1</v>
      </c>
      <c r="B74" s="69" t="s">
        <v>45</v>
      </c>
      <c r="C74" s="69"/>
      <c r="D74" s="69"/>
      <c r="E74" s="69"/>
      <c r="F74" s="69"/>
      <c r="G74" s="69"/>
    </row>
    <row r="75" spans="1:8" x14ac:dyDescent="0.3">
      <c r="A75" s="50">
        <v>2</v>
      </c>
      <c r="B75" s="69" t="s">
        <v>46</v>
      </c>
      <c r="C75" s="69"/>
      <c r="D75" s="69"/>
      <c r="E75" s="69"/>
      <c r="F75" s="69"/>
      <c r="G75" s="69"/>
    </row>
    <row r="76" spans="1:8" x14ac:dyDescent="0.3">
      <c r="A76" s="50">
        <v>3</v>
      </c>
      <c r="B76" s="69" t="s">
        <v>47</v>
      </c>
      <c r="C76" s="69"/>
      <c r="D76" s="69"/>
      <c r="E76" s="69"/>
      <c r="F76" s="69"/>
      <c r="G76" s="69"/>
    </row>
    <row r="77" spans="1:8" x14ac:dyDescent="0.3">
      <c r="A77" s="50">
        <v>4</v>
      </c>
      <c r="B77" s="69" t="s">
        <v>48</v>
      </c>
      <c r="C77" s="69"/>
      <c r="D77" s="69"/>
      <c r="E77" s="69"/>
      <c r="F77" s="69"/>
      <c r="G77" s="69"/>
    </row>
    <row r="78" spans="1:8" ht="14" customHeight="1" x14ac:dyDescent="0.3">
      <c r="A78" s="50">
        <v>5</v>
      </c>
      <c r="B78" s="69" t="s">
        <v>54</v>
      </c>
      <c r="C78" s="69"/>
      <c r="D78" s="69"/>
      <c r="E78" s="69"/>
      <c r="F78" s="69"/>
      <c r="G78" s="69"/>
    </row>
    <row r="79" spans="1:8" x14ac:dyDescent="0.3">
      <c r="A79" s="50">
        <v>6</v>
      </c>
      <c r="B79" s="69" t="s">
        <v>102</v>
      </c>
      <c r="C79" s="69"/>
      <c r="D79" s="69"/>
      <c r="E79" s="69"/>
      <c r="F79" s="69"/>
      <c r="G79" s="69"/>
    </row>
    <row r="80" spans="1:8" ht="28" customHeight="1" x14ac:dyDescent="0.3">
      <c r="A80" s="50">
        <v>7</v>
      </c>
      <c r="B80" s="69" t="s">
        <v>49</v>
      </c>
      <c r="C80" s="69"/>
      <c r="D80" s="69"/>
      <c r="E80" s="69"/>
      <c r="F80" s="69"/>
      <c r="G80" s="69"/>
    </row>
    <row r="81" spans="1:7" ht="14" customHeight="1" x14ac:dyDescent="0.3">
      <c r="A81" s="50">
        <v>8</v>
      </c>
      <c r="B81" s="69" t="s">
        <v>50</v>
      </c>
      <c r="C81" s="69"/>
      <c r="D81" s="69"/>
      <c r="E81" s="69"/>
      <c r="F81" s="69"/>
      <c r="G81" s="69"/>
    </row>
    <row r="82" spans="1:7" ht="29.4" customHeight="1" x14ac:dyDescent="0.3">
      <c r="A82" s="50">
        <v>9</v>
      </c>
      <c r="B82" s="69" t="s">
        <v>55</v>
      </c>
      <c r="C82" s="69"/>
      <c r="D82" s="69"/>
      <c r="E82" s="69"/>
      <c r="F82" s="69"/>
      <c r="G82" s="69"/>
    </row>
    <row r="83" spans="1:7" ht="27" customHeight="1" x14ac:dyDescent="0.3">
      <c r="A83" s="50">
        <v>10</v>
      </c>
      <c r="B83" s="69" t="s">
        <v>51</v>
      </c>
      <c r="C83" s="69"/>
      <c r="D83" s="69"/>
      <c r="E83" s="69"/>
      <c r="F83" s="69"/>
      <c r="G83" s="69"/>
    </row>
    <row r="84" spans="1:7" ht="28.75" customHeight="1" x14ac:dyDescent="0.3">
      <c r="A84" s="50">
        <v>11</v>
      </c>
      <c r="B84" s="69" t="s">
        <v>52</v>
      </c>
      <c r="C84" s="69"/>
      <c r="D84" s="69"/>
      <c r="E84" s="69"/>
      <c r="F84" s="69"/>
      <c r="G84" s="69"/>
    </row>
    <row r="85" spans="1:7" x14ac:dyDescent="0.3">
      <c r="A85" s="50">
        <v>12</v>
      </c>
      <c r="B85" s="69" t="s">
        <v>53</v>
      </c>
      <c r="C85" s="69"/>
      <c r="D85" s="69"/>
      <c r="E85" s="69"/>
      <c r="F85" s="69"/>
      <c r="G85" s="69"/>
    </row>
    <row r="86" spans="1:7" ht="51" customHeight="1" x14ac:dyDescent="0.3">
      <c r="A86" s="50">
        <v>13</v>
      </c>
      <c r="B86" s="69" t="s">
        <v>103</v>
      </c>
      <c r="C86" s="69"/>
      <c r="D86" s="69"/>
      <c r="E86" s="69"/>
      <c r="F86" s="69"/>
      <c r="G86" s="69"/>
    </row>
  </sheetData>
  <mergeCells count="15">
    <mergeCell ref="B85:G85"/>
    <mergeCell ref="B86:G86"/>
    <mergeCell ref="B81:G81"/>
    <mergeCell ref="B82:G82"/>
    <mergeCell ref="B83:G83"/>
    <mergeCell ref="B77:G77"/>
    <mergeCell ref="B78:G78"/>
    <mergeCell ref="B79:G79"/>
    <mergeCell ref="B80:G80"/>
    <mergeCell ref="B84:G84"/>
    <mergeCell ref="A2:B2"/>
    <mergeCell ref="A4:G4"/>
    <mergeCell ref="B74:G74"/>
    <mergeCell ref="B75:G75"/>
    <mergeCell ref="B76:G76"/>
  </mergeCells>
  <phoneticPr fontId="11" type="noConversion"/>
  <pageMargins left="0.7" right="0.7" top="0.75" bottom="0.75" header="0.3" footer="0.3"/>
  <pageSetup paperSize="185" scale="41"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F3" sqref="F3:O29"/>
    </sheetView>
  </sheetViews>
  <sheetFormatPr defaultRowHeight="14.5" x14ac:dyDescent="0.35"/>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A2104DF9FE704F98953FA2C805711E" ma:contentTypeVersion="13" ma:contentTypeDescription="Create a new document." ma:contentTypeScope="" ma:versionID="9e7d6fefc3159bd18d3a4be289291d8a">
  <xsd:schema xmlns:xsd="http://www.w3.org/2001/XMLSchema" xmlns:xs="http://www.w3.org/2001/XMLSchema" xmlns:p="http://schemas.microsoft.com/office/2006/metadata/properties" xmlns:ns3="d09063bf-02b7-40c7-b350-c718aefbe141" xmlns:ns4="61af162a-93a9-4d23-aa68-6157a471e4cb" targetNamespace="http://schemas.microsoft.com/office/2006/metadata/properties" ma:root="true" ma:fieldsID="ddab05cdfdaeb9259b19abd6994c3c5e" ns3:_="" ns4:_="">
    <xsd:import namespace="d09063bf-02b7-40c7-b350-c718aefbe141"/>
    <xsd:import namespace="61af162a-93a9-4d23-aa68-6157a471e4cb"/>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Location"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9063bf-02b7-40c7-b350-c718aefbe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af162a-93a9-4d23-aa68-6157a471e4c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E0271E-90F0-4E37-9CF2-755608DF00B9}">
  <ds:schemaRefs>
    <ds:schemaRef ds:uri="http://purl.org/dc/dcmitype/"/>
    <ds:schemaRef ds:uri="http://purl.org/dc/terms/"/>
    <ds:schemaRef ds:uri="61af162a-93a9-4d23-aa68-6157a471e4cb"/>
    <ds:schemaRef ds:uri="http://schemas.microsoft.com/office/2006/documentManagement/types"/>
    <ds:schemaRef ds:uri="d09063bf-02b7-40c7-b350-c718aefbe141"/>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03ED83C3-6BCA-4BEF-A56C-3DE9C75BB5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9063bf-02b7-40c7-b350-c718aefbe141"/>
    <ds:schemaRef ds:uri="61af162a-93a9-4d23-aa68-6157a471e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1A3CFA-BCA7-4A28-A1BB-9362F6322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Kululoend</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Kontor 3</dc:creator>
  <cp:lastModifiedBy>Virko Kolks</cp:lastModifiedBy>
  <cp:lastPrinted>2023-08-15T05:39:31Z</cp:lastPrinted>
  <dcterms:created xsi:type="dcterms:W3CDTF">2018-12-14T10:25:09Z</dcterms:created>
  <dcterms:modified xsi:type="dcterms:W3CDTF">2023-11-27T15:17:45Z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0x01010042A2104DF9FE704F98953FA2C805711E</vt:lpwstr>
  </property>
</Properties>
</file>